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<sst xmlns="http://schemas.openxmlformats.org/spreadsheetml/2006/main" count="317" uniqueCount="255">
  <si>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</si>
  <si>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</si>
  <si>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</si>
  <si>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</si>
  <si>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</si>
  <si>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</si>
  <si>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</si>
  <si>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</si>
  <si>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</si>
  <si>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</si>
  <si>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</si>
  <si>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</si>
  <si>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</si>
  <si>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</si>
  <si>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</si>
  <si>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</si>
  <si>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</si>
  <si>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</si>
  <si>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</si>
  <si>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</si>
  <si>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</si>
  <si>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</si>
  <si>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</si>
  <si>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</si>
  <si>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</si>
  <si>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</si>
  <si>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</si>
  <si>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</si>
  <si>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</si>
  <si>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</si>
  <si>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</si>
  <si>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</si>
  <si>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</si>
  <si>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</si>
  <si>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</si>
  <si>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</si>
  <si>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</si>
  <si>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</si>
  <si>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</si>
  <si>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</si>
  <si>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</si>
  <si>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</si>
  <si>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</si>
  <si>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</si>
  <si>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</si>
  <si>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</si>
  <si>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</si>
  <si>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</si>
  <si>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</si>
  <si>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</si>
  <si>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</si>
  <si>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</si>
  <si>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</si>
  <si>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</si>
  <si>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</si>
  <si>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</si>
  <si>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</si>
  <si>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</si>
  <si>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</si>
  <si>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</si>
  <si>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</si>
  <si>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</si>
  <si>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</si>
  <si>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</si>
  <si>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</si>
  <si>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</si>
  <si>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</si>
  <si>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</si>
  <si>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</si>
  <si>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</si>
  <si>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</si>
  <si>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</si>
  <si>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</si>
  <si>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</si>
  <si>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</si>
  <si>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</si>
  <si>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</si>
  <si>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</si>
  <si>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</si>
  <si>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</si>
  <si>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</si>
  <si>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</si>
  <si>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</si>
  <si>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</si>
  <si>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</si>
  <si>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</si>
  <si>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</si>
  <si>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</si>
  <si>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</si>
  <si>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</si>
  <si>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</si>
  <si>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</si>
  <si>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</si>
  <si>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</si>
  <si>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</si>
  <si>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</si>
  <si>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</si>
  <si>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</si>
  <si>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</si>
  <si>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</si>
  <si>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</si>
  <si>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</si>
  <si>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</si>
  <si>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</si>
  <si>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</si>
  <si>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</si>
  <si>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</si>
  <si>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</si>
  <si>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</si>
  <si>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</si>
  <si>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</si>
  <si>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</si>
  <si>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</si>
  <si>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</si>
  <si>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</si>
  <si>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</si>
  <si>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</si>
  <si>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</si>
  <si>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</si>
  <si>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</si>
  <si>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</si>
  <si>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</si>
  <si>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</si>
  <si>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</si>
  <si>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</si>
  <si>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</si>
  <si>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</si>
  <si>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</si>
  <si>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</si>
  <si>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</si>
  <si>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</si>
  <si>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</si>
  <si>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</si>
  <si>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</si>
  <si>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</si>
  <si>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</si>
  <si>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</si>
  <si>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</si>
  <si>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</si>
  <si>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</si>
  <si>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</si>
  <si>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</si>
  <si>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</si>
  <si>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</si>
  <si>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</si>
  <si>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</si>
  <si>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</si>
  <si>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</si>
  <si>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</si>
  <si>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</si>
  <si>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</si>
  <si>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</si>
  <si>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</si>
  <si>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</si>
  <si>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</si>
  <si>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</si>
  <si>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</si>
  <si>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</si>
  <si>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</si>
  <si>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</si>
  <si>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</si>
  <si>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</si>
  <si>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</si>
  <si>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</si>
  <si>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</si>
  <si>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</si>
  <si>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</si>
  <si>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</si>
  <si>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</si>
  <si>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</si>
  <si>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</si>
  <si>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</si>
  <si>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</si>
  <si>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</si>
  <si>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</si>
  <si>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</si>
  <si>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</si>
  <si>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</si>
  <si>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</si>
  <si>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</si>
  <si>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</si>
  <si>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</si>
  <si>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</si>
  <si>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</si>
  <si>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</si>
  <si>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</si>
  <si>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</si>
  <si>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</si>
  <si>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</si>
  <si>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</si>
  <si>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</si>
  <si>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</si>
  <si>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</si>
  <si>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</si>
  <si>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</si>
  <si>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</si>
  <si>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</si>
  <si>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</si>
  <si>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</si>
  <si>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</si>
  <si>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</si>
  <si>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</si>
  <si>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</si>
  <si>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</si>
  <si>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</si>
  <si>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</si>
  <si>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</si>
  <si>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</si>
  <si>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</si>
  <si>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</si>
  <si>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</si>
  <si>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</si>
  <si>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</si>
  <si>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</si>
  <si>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</si>
  <si>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</si>
  <si>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</si>
  <si>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</si>
  <si>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</si>
  <si>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</si>
  <si>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</si>
  <si>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</si>
  <si>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</si>
  <si>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</si>
  <si>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</si>
  <si>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</si>
  <si>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</si>
  <si>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</si>
  <si>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</si>
  <si>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</si>
  <si>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</si>
  <si>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</si>
  <si>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</si>
  <si>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</si>
  <si>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</si>
  <si>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</si>
  <si>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</si>
  <si>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</si>
  <si>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</si>
  <si>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</si>
  <si>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</si>
  <si>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</si>
  <si>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</si>
  <si>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</si>
  <si>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</si>
  <si>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Л.І. Тищенко</t>
  </si>
  <si>
    <t>В.І. Бєлявцева</t>
  </si>
  <si>
    <t>(05354) 2-14-14</t>
  </si>
  <si>
    <t>inbox@gd.pl.court.gov.ua</t>
  </si>
  <si>
    <t>5 липня 2016 року</t>
  </si>
  <si>
    <t>перше півріччя 2016 року</t>
  </si>
  <si>
    <t>Гадяцький районний суд Полтавської області</t>
  </si>
  <si>
    <t>37300. Полтавська область</t>
  </si>
  <si>
    <t>м. Гадяч</t>
  </si>
  <si>
    <t>вул. Лесі Українки. 6</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</si>
</sst>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126</v>
      </c>
      <c r="F6" s="193"/>
      <c r="G6" s="193" t="s">
        <v>102</v>
      </c>
      <c r="H6" s="193"/>
      <c r="I6" s="193"/>
      <c r="J6" s="193"/>
      <c r="K6" s="193"/>
      <c r="L6" s="193"/>
      <c r="M6" s="193" t="s">
        <v>170</v>
      </c>
      <c r="N6" s="192" t="s">
        <v>91</v>
      </c>
    </row>
    <row r="7" spans="1:19" ht="15.75" customHeight="1">
      <c r="A7" s="177"/>
      <c r="B7" s="63"/>
      <c r="C7" s="190"/>
      <c r="D7" s="190"/>
      <c r="E7" s="193" t="s">
        <v>101</v>
      </c>
      <c r="F7" s="195" t="s">
        <v>168</v>
      </c>
      <c r="G7" s="193" t="s">
        <v>101</v>
      </c>
      <c r="H7" s="195" t="s">
        <v>0</v>
      </c>
      <c r="I7" s="195"/>
      <c r="J7" s="195"/>
      <c r="K7" s="195"/>
      <c r="L7" s="195"/>
      <c r="M7" s="193"/>
      <c r="N7" s="192"/>
      <c r="O7" s="42"/>
      <c r="P7" s="42"/>
      <c r="Q7" s="42"/>
      <c r="R7" s="42"/>
      <c r="S7" s="42"/>
    </row>
    <row r="8" spans="1:19" ht="101.25" customHeight="1">
      <c r="A8" s="178"/>
      <c r="B8" s="63"/>
      <c r="C8" s="190"/>
      <c r="D8" s="190"/>
      <c r="E8" s="193"/>
      <c r="F8" s="193"/>
      <c r="G8" s="193"/>
      <c r="H8" s="76" t="s">
        <v>103</v>
      </c>
      <c r="I8" s="76" t="s">
        <v>87</v>
      </c>
      <c r="J8" s="97" t="s">
        <v>169</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10</v>
      </c>
      <c r="F10" s="113">
        <v>10</v>
      </c>
      <c r="G10" s="113">
        <v>9</v>
      </c>
      <c r="H10" s="113"/>
      <c r="I10" s="113"/>
      <c r="J10" s="113">
        <v>1</v>
      </c>
      <c r="K10" s="113">
        <v>8</v>
      </c>
      <c r="L10" s="113"/>
      <c r="M10" s="117">
        <v>1</v>
      </c>
      <c r="N10" s="98"/>
      <c r="O10" s="120">
        <f>E10-F10</f>
        <v>0</v>
      </c>
      <c r="P10" s="42"/>
      <c r="Q10" s="42"/>
      <c r="R10" s="42"/>
      <c r="S10" s="42"/>
      <c r="T10" s="32"/>
    </row>
    <row r="11" spans="1:20" ht="18.75" customHeight="1">
      <c r="A11" s="90">
        <v>2</v>
      </c>
      <c r="B11" s="63"/>
      <c r="C11" s="187" t="s">
        <v>139</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202" t="s">
        <v>140</v>
      </c>
      <c r="D22" s="20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4" t="s">
        <v>13</v>
      </c>
      <c r="D23" s="185"/>
      <c r="E23" s="113">
        <f>E10+E12+E15+E22</f>
        <v>10</v>
      </c>
      <c r="F23" s="113">
        <f>F10+F12+F15+F22</f>
        <v>10</v>
      </c>
      <c r="G23" s="113">
        <f>G10+G12+G15+G22</f>
        <v>9</v>
      </c>
      <c r="H23" s="113">
        <f>H10+H15</f>
        <v>0</v>
      </c>
      <c r="I23" s="113">
        <f>I10+I15</f>
        <v>0</v>
      </c>
      <c r="J23" s="113">
        <f>J10+J12+J15</f>
        <v>1</v>
      </c>
      <c r="K23" s="113">
        <f>K10+K12+K15</f>
        <v>8</v>
      </c>
      <c r="L23" s="113">
        <f>L10+L12+L15+L22</f>
        <v>0</v>
      </c>
      <c r="M23" s="119">
        <f>M10+M12+M15+M22</f>
        <v>1</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99</v>
      </c>
      <c r="D27" s="190"/>
      <c r="E27" s="190"/>
      <c r="F27" s="174" t="s">
        <v>100</v>
      </c>
      <c r="G27" s="175"/>
      <c r="H27" s="179" t="s">
        <v>88</v>
      </c>
      <c r="I27" s="180"/>
      <c r="J27" s="180"/>
      <c r="K27" s="180"/>
      <c r="L27" s="180"/>
      <c r="M27" s="181"/>
      <c r="N27" s="193" t="s">
        <v>150</v>
      </c>
    </row>
    <row r="28" spans="1:14" ht="15.75" customHeight="1">
      <c r="A28" s="177"/>
      <c r="C28" s="190"/>
      <c r="D28" s="190"/>
      <c r="E28" s="190"/>
      <c r="F28" s="188" t="s">
        <v>101</v>
      </c>
      <c r="G28" s="201" t="s">
        <v>168</v>
      </c>
      <c r="H28" s="182" t="s">
        <v>101</v>
      </c>
      <c r="I28" s="198" t="s">
        <v>0</v>
      </c>
      <c r="J28" s="199"/>
      <c r="K28" s="199"/>
      <c r="L28" s="199"/>
      <c r="M28" s="200"/>
      <c r="N28" s="193"/>
    </row>
    <row r="29" spans="1:14" ht="58.5" customHeight="1">
      <c r="A29" s="178"/>
      <c r="C29" s="190"/>
      <c r="D29" s="190"/>
      <c r="E29" s="190"/>
      <c r="F29" s="189"/>
      <c r="G29" s="183"/>
      <c r="H29" s="183"/>
      <c r="I29" s="64" t="s">
        <v>16</v>
      </c>
      <c r="J29" s="64" t="s">
        <v>156</v>
      </c>
      <c r="K29" s="64" t="s">
        <v>18</v>
      </c>
      <c r="L29" s="64" t="s">
        <v>19</v>
      </c>
      <c r="M29" s="105" t="s">
        <v>136</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10</v>
      </c>
      <c r="G31" s="121">
        <v>8</v>
      </c>
      <c r="H31" s="121">
        <v>8</v>
      </c>
      <c r="I31" s="121">
        <v>7</v>
      </c>
      <c r="J31" s="121">
        <v>7</v>
      </c>
      <c r="K31" s="121"/>
      <c r="L31" s="121">
        <v>1</v>
      </c>
      <c r="M31" s="121"/>
      <c r="N31" s="121">
        <v>2</v>
      </c>
    </row>
    <row r="32" spans="1:14" ht="17.25" customHeight="1">
      <c r="A32" s="90">
        <v>2</v>
      </c>
      <c r="C32" s="187" t="s">
        <v>119</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oddFooter>&amp;L943252ED&amp;CФорма № 2-А, Підрозділ: Гадяцький районний суд Полтавської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1</v>
      </c>
      <c r="E12" s="98">
        <v>1</v>
      </c>
      <c r="F12" s="98">
        <v>1</v>
      </c>
      <c r="G12" s="98">
        <v>1</v>
      </c>
      <c r="H12" s="98"/>
      <c r="I12" s="98"/>
      <c r="J12" s="98"/>
      <c r="K12" s="116"/>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v>1</v>
      </c>
      <c r="E22" s="98">
        <v>1</v>
      </c>
      <c r="F22" s="98">
        <v>1</v>
      </c>
      <c r="G22" s="98">
        <v>1</v>
      </c>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c r="E24" s="98"/>
      <c r="F24" s="98"/>
      <c r="G24" s="98"/>
      <c r="H24" s="98"/>
      <c r="I24" s="98"/>
      <c r="J24" s="98"/>
      <c r="K24" s="116"/>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c r="E25" s="98"/>
      <c r="F25" s="98"/>
      <c r="G25" s="98"/>
      <c r="H25" s="98"/>
      <c r="I25" s="98"/>
      <c r="J25" s="98"/>
      <c r="K25" s="116"/>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1</v>
      </c>
      <c r="D52" s="98">
        <v>3</v>
      </c>
      <c r="E52" s="98">
        <v>2</v>
      </c>
      <c r="F52" s="98">
        <v>2</v>
      </c>
      <c r="G52" s="98">
        <v>2</v>
      </c>
      <c r="H52" s="98"/>
      <c r="I52" s="98"/>
      <c r="J52" s="98"/>
      <c r="K52" s="116">
        <v>2</v>
      </c>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v>1</v>
      </c>
      <c r="D53" s="98">
        <v>3</v>
      </c>
      <c r="E53" s="98">
        <v>2</v>
      </c>
      <c r="F53" s="98">
        <v>2</v>
      </c>
      <c r="G53" s="98">
        <v>2</v>
      </c>
      <c r="H53" s="98"/>
      <c r="I53" s="98"/>
      <c r="J53" s="98"/>
      <c r="K53" s="116">
        <v>2</v>
      </c>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v>1</v>
      </c>
      <c r="D88" s="98">
        <v>4</v>
      </c>
      <c r="E88" s="98">
        <v>5</v>
      </c>
      <c r="F88" s="98">
        <v>4</v>
      </c>
      <c r="G88" s="98">
        <v>4</v>
      </c>
      <c r="H88" s="98"/>
      <c r="I88" s="98"/>
      <c r="J88" s="98">
        <v>1</v>
      </c>
      <c r="K88" s="116"/>
      <c r="L88" s="98"/>
      <c r="M88" s="172">
        <v>10932</v>
      </c>
      <c r="N88" s="173"/>
      <c r="O88" s="172"/>
    </row>
    <row r="89" spans="1:16" s="4" customFormat="1" ht="33" customHeight="1">
      <c r="A89" s="44">
        <v>82</v>
      </c>
      <c r="B89" s="129" t="s">
        <v>196</v>
      </c>
      <c r="C89" s="112"/>
      <c r="D89" s="98"/>
      <c r="E89" s="98"/>
      <c r="F89" s="98"/>
      <c r="G89" s="98"/>
      <c r="H89" s="98"/>
      <c r="I89" s="98"/>
      <c r="J89" s="98"/>
      <c r="K89" s="116"/>
      <c r="L89" s="98"/>
      <c r="M89" s="172"/>
      <c r="N89" s="173"/>
      <c r="O89" s="172"/>
      <c r="P89" s="60"/>
    </row>
    <row r="90" spans="1:16" s="4" customFormat="1" ht="69.75" customHeight="1">
      <c r="A90" s="46">
        <v>83</v>
      </c>
      <c r="B90" s="129" t="s">
        <v>195</v>
      </c>
      <c r="C90" s="112"/>
      <c r="D90" s="98"/>
      <c r="E90" s="98"/>
      <c r="F90" s="98"/>
      <c r="G90" s="98"/>
      <c r="H90" s="98"/>
      <c r="I90" s="98"/>
      <c r="J90" s="98"/>
      <c r="K90" s="116"/>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c r="D94" s="98"/>
      <c r="E94" s="98"/>
      <c r="F94" s="98"/>
      <c r="G94" s="98"/>
      <c r="H94" s="98"/>
      <c r="I94" s="98"/>
      <c r="J94" s="98"/>
      <c r="K94" s="116"/>
      <c r="L94" s="98"/>
      <c r="M94" s="172"/>
      <c r="N94" s="173"/>
      <c r="O94" s="172"/>
      <c r="P94" s="60"/>
    </row>
    <row r="95" spans="1:16" s="4" customFormat="1" ht="25.5" customHeight="1">
      <c r="A95" s="44">
        <v>88</v>
      </c>
      <c r="B95" s="129" t="s">
        <v>68</v>
      </c>
      <c r="C95" s="112">
        <v>1</v>
      </c>
      <c r="D95" s="98">
        <v>4</v>
      </c>
      <c r="E95" s="98">
        <v>5</v>
      </c>
      <c r="F95" s="98">
        <v>4</v>
      </c>
      <c r="G95" s="98">
        <v>4</v>
      </c>
      <c r="H95" s="98"/>
      <c r="I95" s="98"/>
      <c r="J95" s="98">
        <v>1</v>
      </c>
      <c r="K95" s="116"/>
      <c r="L95" s="98"/>
      <c r="M95" s="172">
        <v>10932</v>
      </c>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c r="E97" s="98"/>
      <c r="F97" s="98"/>
      <c r="G97" s="98"/>
      <c r="H97" s="98"/>
      <c r="I97" s="98"/>
      <c r="J97" s="98"/>
      <c r="K97" s="116"/>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229</v>
      </c>
      <c r="C100" s="112"/>
      <c r="D100" s="98"/>
      <c r="E100" s="98"/>
      <c r="F100" s="98"/>
      <c r="G100" s="98"/>
      <c r="H100" s="98"/>
      <c r="I100" s="98"/>
      <c r="J100" s="98"/>
      <c r="K100" s="116"/>
      <c r="L100" s="98"/>
      <c r="M100" s="172"/>
      <c r="N100" s="173"/>
      <c r="O100" s="172"/>
      <c r="P100" s="61"/>
    </row>
    <row r="101" spans="1:16" s="4" customFormat="1" ht="18.75" customHeight="1">
      <c r="A101" s="44">
        <v>94</v>
      </c>
      <c r="B101" s="130" t="s">
        <v>198</v>
      </c>
      <c r="C101" s="112"/>
      <c r="D101" s="98"/>
      <c r="E101" s="98"/>
      <c r="F101" s="98"/>
      <c r="G101" s="98"/>
      <c r="H101" s="98"/>
      <c r="I101" s="98"/>
      <c r="J101" s="98"/>
      <c r="K101" s="116"/>
      <c r="L101" s="98"/>
      <c r="M101" s="172"/>
      <c r="N101" s="173"/>
      <c r="O101" s="172"/>
      <c r="P101" s="61"/>
    </row>
    <row r="102" spans="1:16" s="4" customFormat="1" ht="18.75" customHeight="1">
      <c r="A102" s="46">
        <v>95</v>
      </c>
      <c r="B102" s="130" t="s">
        <v>199</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c r="E103" s="98"/>
      <c r="F103" s="98"/>
      <c r="G103" s="98"/>
      <c r="H103" s="98"/>
      <c r="I103" s="98"/>
      <c r="J103" s="98"/>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c r="E108" s="98"/>
      <c r="F108" s="98"/>
      <c r="G108" s="98"/>
      <c r="H108" s="98"/>
      <c r="I108" s="98"/>
      <c r="J108" s="98"/>
      <c r="K108" s="116"/>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2</v>
      </c>
      <c r="D114" s="112">
        <f aca="true" t="shared" si="0" ref="D114:O114">SUM(D8,D9,D12,D29,D30,D43,D49,D52,D79,D88,D103,D109,D113)</f>
        <v>8</v>
      </c>
      <c r="E114" s="112">
        <f t="shared" si="0"/>
        <v>8</v>
      </c>
      <c r="F114" s="112">
        <f t="shared" si="0"/>
        <v>7</v>
      </c>
      <c r="G114" s="112">
        <f t="shared" si="0"/>
        <v>7</v>
      </c>
      <c r="H114" s="112">
        <f t="shared" si="0"/>
        <v>0</v>
      </c>
      <c r="I114" s="112">
        <f t="shared" si="0"/>
        <v>0</v>
      </c>
      <c r="J114" s="112">
        <f t="shared" si="0"/>
        <v>1</v>
      </c>
      <c r="K114" s="112">
        <f t="shared" si="0"/>
        <v>2</v>
      </c>
      <c r="L114" s="112">
        <f t="shared" si="0"/>
        <v>0</v>
      </c>
      <c r="M114" s="173">
        <f t="shared" si="0"/>
        <v>10932</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oddFooter>&amp;L943252ED&amp;CФорма № 2-А, Підрозділ: Гадяцький районний суд Полтавської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&amp;L943252ED&amp;CФорма № 2-А, Підрозділ: Гадяцький районний суд Полтавської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96</v>
      </c>
      <c r="C5" s="291"/>
      <c r="D5" s="291"/>
      <c r="E5" s="291"/>
      <c r="F5" s="291"/>
      <c r="G5" s="291"/>
      <c r="H5" s="291"/>
      <c r="I5" s="291"/>
      <c r="J5" s="292"/>
      <c r="K5" s="123">
        <v>1</v>
      </c>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v>1</v>
      </c>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c r="L7" s="33"/>
      <c r="M7" s="23"/>
      <c r="N7" s="20"/>
      <c r="O7" s="20"/>
      <c r="P7" s="20"/>
    </row>
    <row r="8" spans="1:16" s="10" customFormat="1" ht="16.5" customHeight="1">
      <c r="A8" s="2">
        <f t="shared" si="0"/>
        <v>4</v>
      </c>
      <c r="B8" s="270"/>
      <c r="C8" s="301"/>
      <c r="D8" s="302"/>
      <c r="E8" s="296" t="s">
        <v>124</v>
      </c>
      <c r="F8" s="297"/>
      <c r="G8" s="297"/>
      <c r="H8" s="297"/>
      <c r="I8" s="297"/>
      <c r="J8" s="298"/>
      <c r="K8" s="124">
        <v>1</v>
      </c>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c r="L14" s="33"/>
      <c r="M14" s="23"/>
      <c r="N14" s="20"/>
      <c r="O14" s="20"/>
      <c r="P14" s="20"/>
    </row>
    <row r="15" spans="1:16" s="10" customFormat="1" ht="19.5" customHeight="1">
      <c r="A15" s="2">
        <v>11</v>
      </c>
      <c r="B15" s="288"/>
      <c r="C15" s="263" t="s">
        <v>131</v>
      </c>
      <c r="D15" s="264"/>
      <c r="E15" s="264"/>
      <c r="F15" s="264"/>
      <c r="G15" s="264"/>
      <c r="H15" s="264"/>
      <c r="I15" s="264"/>
      <c r="J15" s="265"/>
      <c r="K15" s="125"/>
      <c r="L15" s="33"/>
      <c r="M15" s="23"/>
      <c r="N15" s="20"/>
      <c r="O15" s="20"/>
      <c r="P15" s="20"/>
    </row>
    <row r="16" spans="1:16" s="10" customFormat="1" ht="20.25" customHeight="1">
      <c r="A16" s="2">
        <v>12</v>
      </c>
      <c r="B16" s="288"/>
      <c r="C16" s="263" t="s">
        <v>130</v>
      </c>
      <c r="D16" s="264"/>
      <c r="E16" s="264"/>
      <c r="F16" s="264"/>
      <c r="G16" s="264"/>
      <c r="H16" s="264"/>
      <c r="I16" s="264"/>
      <c r="J16" s="265"/>
      <c r="K16" s="125"/>
      <c r="L16" s="33"/>
      <c r="M16" s="23"/>
      <c r="N16" s="20"/>
      <c r="O16" s="20"/>
      <c r="P16" s="20"/>
    </row>
    <row r="17" spans="1:16" s="10" customFormat="1" ht="22.5" customHeight="1">
      <c r="A17" s="2">
        <v>13</v>
      </c>
      <c r="B17" s="288"/>
      <c r="C17" s="304" t="s">
        <v>146</v>
      </c>
      <c r="D17" s="305"/>
      <c r="E17" s="305"/>
      <c r="F17" s="305"/>
      <c r="G17" s="305"/>
      <c r="H17" s="305"/>
      <c r="I17" s="305"/>
      <c r="J17" s="306"/>
      <c r="K17" s="125">
        <v>7</v>
      </c>
      <c r="L17" s="33"/>
      <c r="M17" s="23"/>
      <c r="N17" s="20"/>
      <c r="O17" s="20"/>
      <c r="P17" s="20"/>
    </row>
    <row r="18" spans="1:16" s="10" customFormat="1" ht="14.25" customHeight="1">
      <c r="A18" s="2">
        <v>14</v>
      </c>
      <c r="B18" s="273" t="s">
        <v>128</v>
      </c>
      <c r="C18" s="274"/>
      <c r="D18" s="274"/>
      <c r="E18" s="274"/>
      <c r="F18" s="274"/>
      <c r="G18" s="274"/>
      <c r="H18" s="274"/>
      <c r="I18" s="274"/>
      <c r="J18" s="275"/>
      <c r="K18" s="113"/>
      <c r="L18" s="33"/>
      <c r="M18" s="23"/>
      <c r="N18" s="20"/>
      <c r="O18" s="20"/>
      <c r="P18" s="20"/>
    </row>
    <row r="19" spans="1:16" s="10" customFormat="1" ht="15" customHeight="1">
      <c r="A19" s="2">
        <v>15</v>
      </c>
      <c r="B19" s="273" t="s">
        <v>153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120</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6</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t="s">
        <v>245</v>
      </c>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246</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247</v>
      </c>
      <c r="F36" s="272"/>
      <c r="G36" s="272"/>
      <c r="H36" s="160"/>
      <c r="I36" s="159"/>
      <c r="J36" s="161"/>
      <c r="K36" s="160"/>
      <c r="L36" s="162"/>
      <c r="M36" s="163"/>
      <c r="N36" s="164"/>
    </row>
    <row r="37" spans="1:15" ht="15.75">
      <c r="A37" s="83"/>
      <c r="B37" s="159" t="s">
        <v>243</v>
      </c>
      <c r="C37" s="154"/>
      <c r="D37" s="154"/>
      <c r="E37" s="262" t="s">
        <v>247</v>
      </c>
      <c r="F37" s="262"/>
      <c r="G37" s="262"/>
      <c r="H37" s="154"/>
      <c r="I37" s="154"/>
      <c r="J37" s="161"/>
      <c r="K37" s="160"/>
      <c r="L37" s="163"/>
      <c r="M37" s="163"/>
      <c r="N37" s="163"/>
      <c r="O37" s="84"/>
    </row>
    <row r="38" spans="1:15" ht="15.75" customHeight="1">
      <c r="A38" s="83"/>
      <c r="B38" s="154" t="s">
        <v>244</v>
      </c>
      <c r="C38" s="154"/>
      <c r="D38" s="154"/>
      <c r="E38" s="262" t="s">
        <v>248</v>
      </c>
      <c r="F38" s="262"/>
      <c r="G38" s="262"/>
      <c r="H38" s="154"/>
      <c r="I38" s="313" t="s">
        <v>249</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&amp;L943252ED&amp;CФорма № 2-А, Підрозділ: Гадяцький районний суд Полтавської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250</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251</v>
      </c>
      <c r="D24" s="349"/>
      <c r="E24" s="349"/>
      <c r="F24" s="349"/>
      <c r="G24" s="349"/>
      <c r="H24" s="349"/>
      <c r="I24" s="349"/>
      <c r="J24" s="350"/>
    </row>
    <row r="25" spans="1:10" ht="19.5" customHeight="1">
      <c r="A25" s="347" t="s">
        <v>182</v>
      </c>
      <c r="B25" s="348"/>
      <c r="C25" s="319" t="s">
        <v>252</v>
      </c>
      <c r="D25" s="319"/>
      <c r="E25" s="319"/>
      <c r="F25" s="319"/>
      <c r="G25" s="319"/>
      <c r="H25" s="319"/>
      <c r="I25" s="319"/>
      <c r="J25" s="320"/>
    </row>
    <row r="26" spans="1:10" ht="18.75" customHeight="1">
      <c r="A26" s="315" t="s">
        <v>253</v>
      </c>
      <c r="B26" s="316"/>
      <c r="C26" s="316"/>
      <c r="D26" s="316"/>
      <c r="E26" s="316"/>
      <c r="F26" s="316"/>
      <c r="G26" s="316"/>
      <c r="H26" s="316"/>
      <c r="I26" s="316"/>
      <c r="J26" s="317"/>
    </row>
    <row r="27" spans="1:10" ht="20.25" customHeight="1">
      <c r="A27" s="318" t="s">
        <v>254</v>
      </c>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&amp;L943252ED&amp;C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2015-12-10T14:23:53Z</cp:lastPrinted>
  <dcterms:created xsi:type="dcterms:W3CDTF">2015-09-09T11:49:13Z</dcterms:created>
  <dcterms:modified xsi:type="dcterms:W3CDTF">2016-07-27T11:38:53Z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2-А_00526_2.2016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943252ED</vt:lpwstr>
  </property>
  <property fmtid="{D5CDD505-2E9C-101B-9397-08002B2CF9AE}" pid="10" name="Підрозд">
    <vt:lpwstr>Гадяцький районний суд Полтавської області</vt:lpwstr>
  </property>
  <property fmtid="{D5CDD505-2E9C-101B-9397-08002B2CF9AE}" pid="11" name="ПідрозділDB">
    <vt:i4>0</vt:i4>
  </property>
  <property fmtid="{D5CDD505-2E9C-101B-9397-08002B2CF9AE}" pid="12" name="Підрозділ">
    <vt:i4>764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